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to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<sst xmlns="http://schemas.openxmlformats.org/spreadsheetml/2006/main" count="34" uniqueCount="25">
  <si>
    <t xml:space="preserve">Tanggal</t>
  </si>
  <si>
    <t xml:space="preserve">Keterangan</t>
  </si>
  <si>
    <t xml:space="preserve">Kategori</t>
  </si>
  <si>
    <t xml:space="preserve">Masuk</t>
  </si>
  <si>
    <t xml:space="preserve">Keluar</t>
  </si>
  <si>
    <t xml:space="preserve">Saldo</t>
  </si>
  <si>
    <t xml:space="preserve">Saldo awal laci + rekening usaha</t>
  </si>
  <si>
    <t xml:space="preserve">Penjualan tunai hari ini</t>
  </si>
  <si>
    <t xml:space="preserve">Penjualan</t>
  </si>
  <si>
    <t xml:space="preserve">Penjualan QRIS hari ini</t>
  </si>
  <si>
    <t xml:space="preserve">Belanja ke agen: beras, minyak, gula</t>
  </si>
  <si>
    <t xml:space="preserve">Belanja dagangan</t>
  </si>
  <si>
    <t xml:space="preserve">Penjualan tunai</t>
  </si>
  <si>
    <t xml:space="preserve">Ambil uang untuk dapur rumah</t>
  </si>
  <si>
    <t xml:space="preserve">Prive</t>
  </si>
  <si>
    <t xml:space="preserve">Bayar listrik toko</t>
  </si>
  <si>
    <t xml:space="preserve">Biaya operasional</t>
  </si>
  <si>
    <t xml:space="preserve">Penjualan tunai + QRIS</t>
  </si>
  <si>
    <t xml:space="preserve">Belanja ke agen: mi, kopi, sabun</t>
  </si>
  <si>
    <t xml:space="preserve">Kantong plastik</t>
  </si>
  <si>
    <t xml:space="preserve">Ringkasan minggu ini</t>
  </si>
  <si>
    <t xml:space="preserve">Jumlah</t>
  </si>
  <si>
    <t xml:space="preserve">Kenaikan kas minggu ini</t>
  </si>
  <si>
    <t xml:space="preserve">Cek: saldo awal + kenaikan kas</t>
  </si>
  <si>
    <t xml:space="preserve">Sumber: Pembukuan mingguan warung sembako: buku kas + ringkasan (data fiktif). Contoh dari templateusaha.my.id. Sel kuning = isian; sel lain berisi rumus.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</si>
</sst>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i val="true"/>
      <sz val="11"/>
      <color rgb="FF666666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3F1EE"/>
        <bgColor rgb="FFCCFFFF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7D6"/>
      <rgbColor rgb="FFE3F1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38"/>
    <col collapsed="false" customWidth="true" hidden="false" outlineLevel="0" max="3" min="3" style="0" width="19"/>
    <col collapsed="false" customWidth="true" hidden="false" outlineLevel="0" max="6" min="4" style="0" width="10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5" hidden="false" customHeight="false" outlineLevel="0" collapsed="false">
      <c r="A2" s="2" t="n">
        <v>46300</v>
      </c>
      <c r="B2" s="3" t="s">
        <v>6</v>
      </c>
      <c r="F2" s="4" t="n">
        <v>2500000</v>
      </c>
    </row>
    <row r="3" customFormat="false" ht="15" hidden="false" customHeight="false" outlineLevel="0" collapsed="false">
      <c r="A3" s="2" t="n">
        <v>46300</v>
      </c>
      <c r="B3" s="3" t="s">
        <v>7</v>
      </c>
      <c r="C3" s="3" t="s">
        <v>8</v>
      </c>
      <c r="D3" s="4" t="n">
        <v>1380000</v>
      </c>
      <c r="F3" s="5" t="n">
        <f aca="false">F2+D3-E3</f>
        <v>3880000</v>
      </c>
    </row>
    <row r="4" customFormat="false" ht="15" hidden="false" customHeight="false" outlineLevel="0" collapsed="false">
      <c r="A4" s="2" t="n">
        <v>46300</v>
      </c>
      <c r="B4" s="3" t="s">
        <v>9</v>
      </c>
      <c r="C4" s="3" t="s">
        <v>8</v>
      </c>
      <c r="D4" s="4" t="n">
        <v>420000</v>
      </c>
      <c r="F4" s="5" t="n">
        <f aca="false">F3+D4-E4</f>
        <v>4300000</v>
      </c>
    </row>
    <row r="5" customFormat="false" ht="15" hidden="false" customHeight="false" outlineLevel="0" collapsed="false">
      <c r="A5" s="2" t="n">
        <v>46301</v>
      </c>
      <c r="B5" s="3" t="s">
        <v>10</v>
      </c>
      <c r="C5" s="3" t="s">
        <v>11</v>
      </c>
      <c r="E5" s="4" t="n">
        <v>2150000</v>
      </c>
      <c r="F5" s="5" t="n">
        <f aca="false">F4+D5-E5</f>
        <v>2150000</v>
      </c>
    </row>
    <row r="6" customFormat="false" ht="15" hidden="false" customHeight="false" outlineLevel="0" collapsed="false">
      <c r="A6" s="2" t="n">
        <v>46301</v>
      </c>
      <c r="B6" s="3" t="s">
        <v>12</v>
      </c>
      <c r="C6" s="3" t="s">
        <v>8</v>
      </c>
      <c r="D6" s="4" t="n">
        <v>1265000</v>
      </c>
      <c r="F6" s="5" t="n">
        <f aca="false">F5+D6-E6</f>
        <v>3415000</v>
      </c>
    </row>
    <row r="7" customFormat="false" ht="15" hidden="false" customHeight="false" outlineLevel="0" collapsed="false">
      <c r="A7" s="2" t="n">
        <v>46302</v>
      </c>
      <c r="B7" s="3" t="s">
        <v>13</v>
      </c>
      <c r="C7" s="3" t="s">
        <v>14</v>
      </c>
      <c r="E7" s="4" t="n">
        <v>300000</v>
      </c>
      <c r="F7" s="5" t="n">
        <f aca="false">F6+D7-E7</f>
        <v>3115000</v>
      </c>
    </row>
    <row r="8" customFormat="false" ht="15" hidden="false" customHeight="false" outlineLevel="0" collapsed="false">
      <c r="A8" s="2" t="n">
        <v>46302</v>
      </c>
      <c r="B8" s="3" t="s">
        <v>15</v>
      </c>
      <c r="C8" s="3" t="s">
        <v>16</v>
      </c>
      <c r="E8" s="4" t="n">
        <v>185000</v>
      </c>
      <c r="F8" s="5" t="n">
        <f aca="false">F7+D8-E8</f>
        <v>2930000</v>
      </c>
    </row>
    <row r="9" customFormat="false" ht="15" hidden="false" customHeight="false" outlineLevel="0" collapsed="false">
      <c r="A9" s="2" t="n">
        <v>46303</v>
      </c>
      <c r="B9" s="3" t="s">
        <v>17</v>
      </c>
      <c r="C9" s="3" t="s">
        <v>8</v>
      </c>
      <c r="D9" s="4" t="n">
        <v>1540000</v>
      </c>
      <c r="F9" s="5" t="n">
        <f aca="false">F8+D9-E9</f>
        <v>4470000</v>
      </c>
    </row>
    <row r="10" customFormat="false" ht="15" hidden="false" customHeight="false" outlineLevel="0" collapsed="false">
      <c r="A10" s="2" t="n">
        <v>46303</v>
      </c>
      <c r="B10" s="3" t="s">
        <v>18</v>
      </c>
      <c r="C10" s="3" t="s">
        <v>11</v>
      </c>
      <c r="E10" s="4" t="n">
        <v>1720000</v>
      </c>
      <c r="F10" s="5" t="n">
        <f aca="false">F9+D10-E10</f>
        <v>2750000</v>
      </c>
    </row>
    <row r="11" customFormat="false" ht="15" hidden="false" customHeight="false" outlineLevel="0" collapsed="false">
      <c r="A11" s="2" t="n">
        <v>46304</v>
      </c>
      <c r="B11" s="3" t="s">
        <v>19</v>
      </c>
      <c r="C11" s="3" t="s">
        <v>16</v>
      </c>
      <c r="E11" s="4" t="n">
        <v>45000</v>
      </c>
      <c r="F11" s="5" t="n">
        <f aca="false">F10+D11-E11</f>
        <v>2705000</v>
      </c>
    </row>
    <row r="13" customFormat="false" ht="15" hidden="false" customHeight="false" outlineLevel="0" collapsed="false">
      <c r="A13" s="1" t="s">
        <v>20</v>
      </c>
      <c r="B13" s="1" t="s">
        <v>21</v>
      </c>
    </row>
    <row r="14" customFormat="false" ht="15" hidden="false" customHeight="false" outlineLevel="0" collapsed="false">
      <c r="A14" s="3" t="s">
        <v>8</v>
      </c>
      <c r="B14" s="5" t="n">
        <f aca="false">SUMIFS(D$3:D$11,C$3:C$11,A14)</f>
        <v>4605000</v>
      </c>
    </row>
    <row r="15" customFormat="false" ht="15" hidden="false" customHeight="false" outlineLevel="0" collapsed="false">
      <c r="A15" s="3" t="s">
        <v>11</v>
      </c>
      <c r="B15" s="5" t="n">
        <f aca="false">SUMIFS(E$3:E$11,C$3:C$11,A15)</f>
        <v>3870000</v>
      </c>
    </row>
    <row r="16" customFormat="false" ht="15" hidden="false" customHeight="false" outlineLevel="0" collapsed="false">
      <c r="A16" s="3" t="s">
        <v>16</v>
      </c>
      <c r="B16" s="5" t="n">
        <f aca="false">SUMIFS(E$3:E$11,C$3:C$11,A16)</f>
        <v>230000</v>
      </c>
    </row>
    <row r="17" customFormat="false" ht="15" hidden="false" customHeight="false" outlineLevel="0" collapsed="false">
      <c r="A17" s="3" t="s">
        <v>14</v>
      </c>
      <c r="B17" s="5" t="n">
        <f aca="false">SUMIFS(E$3:E$11,C$3:C$11,A17)</f>
        <v>300000</v>
      </c>
    </row>
    <row r="18" customFormat="false" ht="15" hidden="false" customHeight="false" outlineLevel="0" collapsed="false">
      <c r="A18" s="1" t="s">
        <v>22</v>
      </c>
      <c r="B18" s="6" t="n">
        <f aca="false">B14-B15-B16-B17</f>
        <v>205000</v>
      </c>
    </row>
    <row r="19" customFormat="false" ht="15" hidden="false" customHeight="false" outlineLevel="0" collapsed="false">
      <c r="A19" s="3" t="s">
        <v>23</v>
      </c>
      <c r="B19" s="5" t="n">
        <f aca="false">F2+B18</f>
        <v>2705000</v>
      </c>
    </row>
    <row r="21" customFormat="false" ht="15" hidden="false" customHeight="false" outlineLevel="0" collapsed="false">
      <c r="A21" s="7" t="s">
        <v>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2026-10-28T16:18:43Z</dcterms:created>
  <dc:creator>openpyxl</dc:creator>
  <dc:description/>
  <dc:language>en-US</dc:language>
  <cp:lastModifiedBy/>
  <dcterms:modified xsi:type="dcterms:W3CDTF">2026-10-28T16:18:43Z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