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<sst xmlns="http://schemas.openxmlformats.org/spreadsheetml/2006/main" count="17" uniqueCount="17">
  <si>
    <t xml:space="preserve">Komponen</t>
  </si>
  <si>
    <t xml:space="preserve">Biaya per batch</t>
  </si>
  <si>
    <t xml:space="preserve">Kaos polos (50 × Rp32.000)</t>
  </si>
  <si>
    <t xml:space="preserve">Tinta &amp; screen</t>
  </si>
  <si>
    <t xml:space="preserve">Upah sablon borongan (50 × Rp5.000)</t>
  </si>
  <si>
    <t xml:space="preserve">Overhead: listrik &amp; penyusutan alat (dialokasikan)</t>
  </si>
  <si>
    <t xml:space="preserve">Plastik + label (50 × Rp1.000)</t>
  </si>
  <si>
    <t xml:space="preserve">Total biaya produksi</t>
  </si>
  <si>
    <t xml:space="preserve">Jumlah produk jadi (pcs)</t>
  </si>
  <si>
    <t xml:space="preserve">HPP per unit</t>
  </si>
  <si>
    <t xml:space="preserve">Markup</t>
  </si>
  <si>
    <t xml:space="preserve">Harga jual dengan markup</t>
  </si>
  <si>
    <t xml:space="preserve">Target margin</t>
  </si>
  <si>
    <t xml:space="preserve">Harga jual dengan target margin</t>
  </si>
  <si>
    <t xml:space="preserve">Laba per unit (harga margin)</t>
  </si>
  <si>
    <t xml:space="preserve">Margin sebenarnya</t>
  </si>
  <si>
    <t xml:space="preserve">Sumber: HPP per unit kaos sablon, 1 batch 50 pcs (angka fiktif). Contoh dari templateusaha.my.id. Sel kuning = isian; sel lain berisi rumus.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</si>
</sst>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%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7"/>
  </cols>
  <sheetData>
    <row r="1" customFormat="false" ht="15" hidden="false" customHeight="false" outlineLevel="0" collapsed="false">
      <c r="A1" s="1" t="s">
        <v>0</v>
      </c>
      <c r="B1" s="1" t="s">
        <v>1</v>
      </c>
    </row>
    <row r="2" customFormat="false" ht="15" hidden="false" customHeight="false" outlineLevel="0" collapsed="false">
      <c r="A2" s="2" t="s">
        <v>2</v>
      </c>
      <c r="B2" s="3" t="n">
        <f aca="false">50*32000</f>
        <v>1600000</v>
      </c>
    </row>
    <row r="3" customFormat="false" ht="15" hidden="false" customHeight="false" outlineLevel="0" collapsed="false">
      <c r="A3" s="2" t="s">
        <v>3</v>
      </c>
      <c r="B3" s="4" t="n">
        <v>275000</v>
      </c>
    </row>
    <row r="4" customFormat="false" ht="15" hidden="false" customHeight="false" outlineLevel="0" collapsed="false">
      <c r="A4" s="2" t="s">
        <v>4</v>
      </c>
      <c r="B4" s="3" t="n">
        <f aca="false">50*5000</f>
        <v>250000</v>
      </c>
    </row>
    <row r="5" customFormat="false" ht="15" hidden="false" customHeight="false" outlineLevel="0" collapsed="false">
      <c r="A5" s="2" t="s">
        <v>5</v>
      </c>
      <c r="B5" s="4" t="n">
        <v>125000</v>
      </c>
    </row>
    <row r="6" customFormat="false" ht="15" hidden="false" customHeight="false" outlineLevel="0" collapsed="false">
      <c r="A6" s="2" t="s">
        <v>6</v>
      </c>
      <c r="B6" s="3" t="n">
        <f aca="false">50*1000</f>
        <v>50000</v>
      </c>
    </row>
    <row r="7" customFormat="false" ht="15" hidden="false" customHeight="false" outlineLevel="0" collapsed="false">
      <c r="A7" s="2" t="s">
        <v>7</v>
      </c>
      <c r="B7" s="3" t="n">
        <f aca="false">SUM(B2:B6)</f>
        <v>2300000</v>
      </c>
    </row>
    <row r="8" customFormat="false" ht="15" hidden="false" customHeight="false" outlineLevel="0" collapsed="false">
      <c r="A8" s="2" t="s">
        <v>8</v>
      </c>
      <c r="B8" s="4" t="n">
        <v>50</v>
      </c>
    </row>
    <row r="9" customFormat="false" ht="15" hidden="false" customHeight="false" outlineLevel="0" collapsed="false">
      <c r="A9" s="1" t="s">
        <v>9</v>
      </c>
      <c r="B9" s="5" t="n">
        <f aca="false">B7/B8</f>
        <v>46000</v>
      </c>
    </row>
    <row r="10" customFormat="false" ht="15" hidden="false" customHeight="false" outlineLevel="0" collapsed="false">
      <c r="A10" s="2" t="s">
        <v>10</v>
      </c>
      <c r="B10" s="6" t="n">
        <v>0.5</v>
      </c>
    </row>
    <row r="11" customFormat="false" ht="15" hidden="false" customHeight="false" outlineLevel="0" collapsed="false">
      <c r="A11" s="2" t="s">
        <v>11</v>
      </c>
      <c r="B11" s="3" t="n">
        <f aca="false">B9*(1+B10)</f>
        <v>69000</v>
      </c>
    </row>
    <row r="12" customFormat="false" ht="15" hidden="false" customHeight="false" outlineLevel="0" collapsed="false">
      <c r="A12" s="2" t="s">
        <v>12</v>
      </c>
      <c r="B12" s="6" t="n">
        <v>0.4</v>
      </c>
    </row>
    <row r="13" customFormat="false" ht="15" hidden="false" customHeight="false" outlineLevel="0" collapsed="false">
      <c r="A13" s="1" t="s">
        <v>13</v>
      </c>
      <c r="B13" s="5" t="n">
        <f aca="false">ROUNDUP(B9/(1-B12),-3)</f>
        <v>77000</v>
      </c>
    </row>
    <row r="14" customFormat="false" ht="15" hidden="false" customHeight="false" outlineLevel="0" collapsed="false">
      <c r="A14" s="2" t="s">
        <v>14</v>
      </c>
      <c r="B14" s="3" t="n">
        <f aca="false">B13-B9</f>
        <v>31000</v>
      </c>
    </row>
    <row r="15" customFormat="false" ht="15" hidden="false" customHeight="false" outlineLevel="0" collapsed="false">
      <c r="A15" s="2" t="s">
        <v>15</v>
      </c>
      <c r="B15" s="7" t="n">
        <f aca="false">B14/B13</f>
        <v>0.402597402597403</v>
      </c>
    </row>
    <row r="17" customFormat="false" ht="15" hidden="false" customHeight="false" outlineLevel="0" collapsed="false">
      <c r="A17" s="8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2026-10-28T16:18:43Z</dcterms:created>
  <dc:creator>openpyxl</dc:creator>
  <dc:description/>
  <dc:language>en-US</dc:language>
  <cp:lastModifiedBy/>
  <dcterms:modified xsi:type="dcterms:W3CDTF">2026-10-28T16:18:43Z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